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8" windowWidth="14808" windowHeight="7596"/>
  </bookViews>
  <sheets>
    <sheet name="05.02.2020" sheetId="4" r:id="rId1"/>
  </sheets>
  <calcPr calcId="144525"/>
</workbook>
</file>

<file path=xl/calcChain.xml><?xml version="1.0" encoding="utf-8"?>
<calcChain xmlns="http://schemas.openxmlformats.org/spreadsheetml/2006/main">
  <c r="B24" i="4" l="1"/>
  <c r="D29" i="4" l="1"/>
  <c r="C29" i="4"/>
  <c r="B29" i="4"/>
  <c r="D11" i="4" l="1"/>
  <c r="C11" i="4"/>
  <c r="B34" i="4" l="1"/>
  <c r="B37" i="4" s="1"/>
  <c r="D24" i="4" l="1"/>
  <c r="C24" i="4"/>
  <c r="B11" i="4"/>
  <c r="D34" i="4" l="1"/>
  <c r="D35" i="4" s="1"/>
  <c r="C34" i="4"/>
  <c r="C35" i="4" s="1"/>
  <c r="D33" i="4"/>
  <c r="C33" i="4"/>
  <c r="B35" i="4"/>
</calcChain>
</file>

<file path=xl/sharedStrings.xml><?xml version="1.0" encoding="utf-8"?>
<sst xmlns="http://schemas.openxmlformats.org/spreadsheetml/2006/main" count="41" uniqueCount="34">
  <si>
    <t xml:space="preserve">КБК </t>
  </si>
  <si>
    <t>Примечания</t>
  </si>
  <si>
    <t>ИТОГО</t>
  </si>
  <si>
    <t>КБК</t>
  </si>
  <si>
    <t>736 2 02 15001 10 0000 150</t>
  </si>
  <si>
    <t>Изменения в бюджете Карлукского МО</t>
  </si>
  <si>
    <t>1.Доходы</t>
  </si>
  <si>
    <t>2.Расходы</t>
  </si>
  <si>
    <t>Итого</t>
  </si>
  <si>
    <t>2020 год</t>
  </si>
  <si>
    <t>2021 год</t>
  </si>
  <si>
    <t>2022 год</t>
  </si>
  <si>
    <t>736 0503 22 8 00 99033 244</t>
  </si>
  <si>
    <t>Показатель</t>
  </si>
  <si>
    <t>Доходы, всего</t>
  </si>
  <si>
    <t>в.ч.собственнве</t>
  </si>
  <si>
    <t>Безвозмездные</t>
  </si>
  <si>
    <t>Расходы</t>
  </si>
  <si>
    <t>Дефицит бюджета</t>
  </si>
  <si>
    <t>в т.ч.условно-утвержденные</t>
  </si>
  <si>
    <t>%</t>
  </si>
  <si>
    <t>Суханевич А.А.</t>
  </si>
  <si>
    <t>Приложения 7,9,11,13</t>
  </si>
  <si>
    <t>остаток</t>
  </si>
  <si>
    <t>Дефицит без учета остатка</t>
  </si>
  <si>
    <t>% дефицита</t>
  </si>
  <si>
    <t>Субсии местным бюджетам на реализацию программ формирования современной городской среды</t>
  </si>
  <si>
    <t>Программа формирование современной городской среды (благоустройство дворовой территорип по адресу: д.Карлук, ул.Школьная,1</t>
  </si>
  <si>
    <t>05.02.2020 г. начальник ФЭО</t>
  </si>
  <si>
    <t>736 0503 22 8 F2 55551 813</t>
  </si>
  <si>
    <t>736 0503 22 8 F2 55551 244</t>
  </si>
  <si>
    <t>Муниципальная программа "Формирование современной городской среды"</t>
  </si>
  <si>
    <t>Программа формирование современной городской среды (благоустройство общественной ерритории по адресу: д.Карлук, ул.Школьная,1/а)</t>
  </si>
  <si>
    <r>
      <rPr>
        <b/>
        <sz val="12"/>
        <color theme="1"/>
        <rFont val="Arial"/>
        <family val="2"/>
        <charset val="204"/>
      </rPr>
      <t>Пояснительная записка</t>
    </r>
    <r>
      <rPr>
        <sz val="12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Карлукского МО от 05.02.2020г. №_____________/дсп
«О внесении изменений в Решение Думы Карлукского мунципального образования от 24 декабря 2019 года №93-336/дсп "О бюджете Карлукского муниципального образования на 2020 год и плановый период 2021-2022 годов"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</si>
</sst>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3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2" fontId="7" fillId="2" borderId="1" xfId="0" applyNumberFormat="1" applyFont="1" applyFill="1" applyBorder="1"/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/>
    <xf numFmtId="0" fontId="8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10" fillId="0" borderId="1" xfId="0" applyFont="1" applyBorder="1"/>
    <xf numFmtId="0" fontId="0" fillId="0" borderId="1" xfId="0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2" fontId="1" fillId="0" borderId="4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/>
    </xf>
    <xf numFmtId="164" fontId="11" fillId="0" borderId="1" xfId="0" applyNumberFormat="1" applyFont="1" applyBorder="1"/>
    <xf numFmtId="0" fontId="12" fillId="0" borderId="1" xfId="0" applyFont="1" applyBorder="1"/>
    <xf numFmtId="164" fontId="12" fillId="0" borderId="1" xfId="0" applyNumberFormat="1" applyFont="1" applyBorder="1"/>
    <xf numFmtId="0" fontId="12" fillId="0" borderId="1" xfId="0" applyFont="1" applyBorder="1" applyAlignment="1">
      <alignment horizontal="right"/>
    </xf>
    <xf numFmtId="0" fontId="0" fillId="0" borderId="5" xfId="0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0" fillId="0" borderId="0" xfId="0" applyBorder="1"/>
    <xf numFmtId="0" fontId="0" fillId="0" borderId="1" xfId="0" applyFill="1" applyBorder="1"/>
    <xf numFmtId="2" fontId="12" fillId="0" borderId="1" xfId="0" applyNumberFormat="1" applyFont="1" applyBorder="1"/>
    <xf numFmtId="49" fontId="13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0" fontId="1" fillId="0" borderId="6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7"/>
  <sheetViews>
    <sheetView tabSelected="1" workbookViewId="0">
      <selection activeCell="A2" sqref="A2:E3"/>
    </sheetView>
  </sheetViews>
  <sheetFormatPr defaultRowHeight="14.4" x14ac:dyDescent="0.3"/>
  <cols>
    <col min="1" max="1" width="27.5546875" customWidth="1"/>
    <col min="2" max="4" width="13.33203125" customWidth="1"/>
    <col min="5" max="5" width="77.33203125" customWidth="1"/>
  </cols>
  <sheetData>
    <row r="2" spans="1:5" x14ac:dyDescent="0.3">
      <c r="A2" s="38" t="s">
        <v>33</v>
      </c>
      <c r="B2" s="39"/>
      <c r="C2" s="39"/>
      <c r="D2" s="39"/>
      <c r="E2" s="39"/>
    </row>
    <row r="3" spans="1:5" ht="67.95" customHeight="1" x14ac:dyDescent="0.3">
      <c r="A3" s="39"/>
      <c r="B3" s="39"/>
      <c r="C3" s="39"/>
      <c r="D3" s="39"/>
      <c r="E3" s="39"/>
    </row>
    <row r="4" spans="1:5" ht="15.6" x14ac:dyDescent="0.3">
      <c r="A4" s="40" t="s">
        <v>5</v>
      </c>
      <c r="B4" s="40"/>
      <c r="C4" s="40"/>
      <c r="D4" s="40"/>
      <c r="E4" s="40"/>
    </row>
    <row r="5" spans="1:5" x14ac:dyDescent="0.3">
      <c r="A5" s="3"/>
      <c r="B5" s="3"/>
      <c r="C5" s="3"/>
      <c r="D5" s="3"/>
      <c r="E5" s="3"/>
    </row>
    <row r="6" spans="1:5" x14ac:dyDescent="0.3">
      <c r="A6" s="4" t="s">
        <v>6</v>
      </c>
      <c r="B6" s="4"/>
      <c r="C6" s="4"/>
      <c r="D6" s="4"/>
      <c r="E6" s="3"/>
    </row>
    <row r="7" spans="1:5" x14ac:dyDescent="0.3">
      <c r="A7" s="3"/>
      <c r="B7" s="3"/>
      <c r="C7" s="3"/>
      <c r="D7" s="3"/>
      <c r="E7" s="3"/>
    </row>
    <row r="8" spans="1:5" x14ac:dyDescent="0.3">
      <c r="A8" s="5" t="s">
        <v>0</v>
      </c>
      <c r="B8" s="15" t="s">
        <v>9</v>
      </c>
      <c r="C8" s="15" t="s">
        <v>10</v>
      </c>
      <c r="D8" s="15" t="s">
        <v>11</v>
      </c>
      <c r="E8" s="5" t="s">
        <v>1</v>
      </c>
    </row>
    <row r="9" spans="1:5" ht="25.95" customHeight="1" x14ac:dyDescent="0.3">
      <c r="A9" s="1" t="s">
        <v>4</v>
      </c>
      <c r="B9" s="6">
        <v>2180906.9</v>
      </c>
      <c r="C9" s="6"/>
      <c r="D9" s="6"/>
      <c r="E9" s="7" t="s">
        <v>26</v>
      </c>
    </row>
    <row r="10" spans="1:5" x14ac:dyDescent="0.3">
      <c r="A10" s="1"/>
      <c r="B10" s="6"/>
      <c r="C10" s="6"/>
      <c r="D10" s="6"/>
      <c r="E10" s="7"/>
    </row>
    <row r="11" spans="1:5" x14ac:dyDescent="0.3">
      <c r="A11" s="5" t="s">
        <v>2</v>
      </c>
      <c r="B11" s="8">
        <f>SUM(B9:B10)</f>
        <v>2180906.9</v>
      </c>
      <c r="C11" s="8">
        <f>SUM(C9:C10)</f>
        <v>0</v>
      </c>
      <c r="D11" s="8">
        <f>SUM(D9:D10)</f>
        <v>0</v>
      </c>
      <c r="E11" s="1"/>
    </row>
    <row r="12" spans="1:5" x14ac:dyDescent="0.3">
      <c r="A12" s="3"/>
      <c r="B12" s="3"/>
      <c r="C12" s="3"/>
      <c r="D12" s="3"/>
      <c r="E12" s="3"/>
    </row>
    <row r="13" spans="1:5" x14ac:dyDescent="0.3">
      <c r="A13" s="3"/>
      <c r="B13" s="3"/>
      <c r="C13" s="3"/>
      <c r="D13" s="3"/>
      <c r="E13" s="3"/>
    </row>
    <row r="14" spans="1:5" x14ac:dyDescent="0.3">
      <c r="A14" s="4" t="s">
        <v>7</v>
      </c>
      <c r="B14" s="4"/>
      <c r="C14" s="4"/>
      <c r="D14" s="4"/>
      <c r="E14" s="3"/>
    </row>
    <row r="15" spans="1:5" x14ac:dyDescent="0.3">
      <c r="A15" s="3"/>
      <c r="B15" s="3"/>
      <c r="C15" s="3"/>
      <c r="D15" s="3"/>
      <c r="E15" s="3"/>
    </row>
    <row r="16" spans="1:5" x14ac:dyDescent="0.3">
      <c r="A16" s="5" t="s">
        <v>3</v>
      </c>
      <c r="B16" s="15" t="s">
        <v>9</v>
      </c>
      <c r="C16" s="15" t="s">
        <v>10</v>
      </c>
      <c r="D16" s="15" t="s">
        <v>11</v>
      </c>
      <c r="E16" s="5" t="s">
        <v>1</v>
      </c>
    </row>
    <row r="17" spans="1:5" x14ac:dyDescent="0.3">
      <c r="A17" s="35" t="s">
        <v>12</v>
      </c>
      <c r="B17" s="37">
        <v>-12925</v>
      </c>
      <c r="C17" s="15"/>
      <c r="D17" s="15"/>
      <c r="E17" s="36" t="s">
        <v>31</v>
      </c>
    </row>
    <row r="18" spans="1:5" ht="24.6" customHeight="1" x14ac:dyDescent="0.3">
      <c r="A18" s="9" t="s">
        <v>29</v>
      </c>
      <c r="B18" s="11">
        <v>747138</v>
      </c>
      <c r="C18" s="11"/>
      <c r="D18" s="11"/>
      <c r="E18" s="30" t="s">
        <v>27</v>
      </c>
    </row>
    <row r="19" spans="1:5" ht="30" customHeight="1" x14ac:dyDescent="0.3">
      <c r="A19" s="9" t="s">
        <v>30</v>
      </c>
      <c r="B19" s="11">
        <v>1446693.9</v>
      </c>
      <c r="C19" s="11"/>
      <c r="D19" s="11"/>
      <c r="E19" s="30" t="s">
        <v>32</v>
      </c>
    </row>
    <row r="20" spans="1:5" x14ac:dyDescent="0.3">
      <c r="A20" s="9"/>
      <c r="B20" s="12"/>
      <c r="C20" s="12"/>
      <c r="D20" s="12"/>
      <c r="E20" s="29"/>
    </row>
    <row r="21" spans="1:5" x14ac:dyDescent="0.3">
      <c r="A21" s="9"/>
      <c r="B21" s="12"/>
      <c r="C21" s="12"/>
      <c r="D21" s="12"/>
      <c r="E21" s="29"/>
    </row>
    <row r="22" spans="1:5" x14ac:dyDescent="0.3">
      <c r="A22" s="34"/>
      <c r="B22" s="11"/>
      <c r="C22" s="11"/>
      <c r="D22" s="11"/>
      <c r="E22" s="13"/>
    </row>
    <row r="23" spans="1:5" x14ac:dyDescent="0.3">
      <c r="A23" s="9"/>
      <c r="B23" s="14"/>
      <c r="C23" s="11"/>
      <c r="D23" s="11"/>
      <c r="E23" s="13"/>
    </row>
    <row r="24" spans="1:5" x14ac:dyDescent="0.3">
      <c r="A24" s="2" t="s">
        <v>8</v>
      </c>
      <c r="B24" s="10">
        <f>SUM(B17:B23)</f>
        <v>2180906.9</v>
      </c>
      <c r="C24" s="10">
        <f>SUM(C18:C23)</f>
        <v>0</v>
      </c>
      <c r="D24" s="10">
        <f>SUM(D18:D23)</f>
        <v>0</v>
      </c>
      <c r="E24" s="7"/>
    </row>
    <row r="25" spans="1:5" x14ac:dyDescent="0.3">
      <c r="C25" s="22"/>
    </row>
    <row r="27" spans="1:5" x14ac:dyDescent="0.3">
      <c r="A27" s="19" t="s">
        <v>13</v>
      </c>
      <c r="B27" s="21" t="s">
        <v>9</v>
      </c>
      <c r="C27" s="21" t="s">
        <v>10</v>
      </c>
      <c r="D27" s="21" t="s">
        <v>11</v>
      </c>
    </row>
    <row r="28" spans="1:5" x14ac:dyDescent="0.3">
      <c r="A28" s="19" t="s">
        <v>14</v>
      </c>
      <c r="B28" s="24">
        <v>88334940.900000006</v>
      </c>
      <c r="C28" s="24">
        <v>80571.199999999997</v>
      </c>
      <c r="D28" s="24">
        <v>24096.9</v>
      </c>
    </row>
    <row r="29" spans="1:5" x14ac:dyDescent="0.3">
      <c r="A29" s="16" t="s">
        <v>15</v>
      </c>
      <c r="B29" s="26">
        <f>B28-B30</f>
        <v>20414400</v>
      </c>
      <c r="C29" s="26">
        <f>C28-C30</f>
        <v>18085.599999999999</v>
      </c>
      <c r="D29" s="26">
        <f>D28-D30</f>
        <v>13333.400000000001</v>
      </c>
    </row>
    <row r="30" spans="1:5" x14ac:dyDescent="0.3">
      <c r="A30" s="16" t="s">
        <v>16</v>
      </c>
      <c r="B30" s="26">
        <v>67920540.900000006</v>
      </c>
      <c r="C30" s="25">
        <v>62485.599999999999</v>
      </c>
      <c r="D30" s="26">
        <v>10763.5</v>
      </c>
    </row>
    <row r="31" spans="1:5" x14ac:dyDescent="0.3">
      <c r="A31" s="19" t="s">
        <v>17</v>
      </c>
      <c r="B31" s="24">
        <v>94194321.900000006</v>
      </c>
      <c r="C31" s="24">
        <v>81927.600000000006</v>
      </c>
      <c r="D31" s="24">
        <v>25096.9</v>
      </c>
    </row>
    <row r="32" spans="1:5" x14ac:dyDescent="0.3">
      <c r="A32" s="16" t="s">
        <v>19</v>
      </c>
      <c r="B32" s="27">
        <v>0</v>
      </c>
      <c r="C32" s="17">
        <v>2048.1999999999998</v>
      </c>
      <c r="D32" s="17">
        <v>1254.8</v>
      </c>
    </row>
    <row r="33" spans="1:4" x14ac:dyDescent="0.3">
      <c r="A33" s="16" t="s">
        <v>22</v>
      </c>
      <c r="B33" s="27"/>
      <c r="C33" s="20">
        <f>C31-C32</f>
        <v>79879.400000000009</v>
      </c>
      <c r="D33" s="23">
        <f>D31-D32</f>
        <v>23842.100000000002</v>
      </c>
    </row>
    <row r="34" spans="1:4" x14ac:dyDescent="0.3">
      <c r="A34" s="16" t="s">
        <v>18</v>
      </c>
      <c r="B34" s="33">
        <f>B31-B28</f>
        <v>5859381</v>
      </c>
      <c r="C34" s="18">
        <f>C28-C31</f>
        <v>-1356.4000000000087</v>
      </c>
      <c r="D34" s="18">
        <f>D28-D31</f>
        <v>-1000</v>
      </c>
    </row>
    <row r="35" spans="1:4" x14ac:dyDescent="0.3">
      <c r="A35" s="16" t="s">
        <v>20</v>
      </c>
      <c r="B35" s="26">
        <f>B34/B29*100</f>
        <v>28.702195509052437</v>
      </c>
      <c r="C35" s="18">
        <f>C34/C29*100</f>
        <v>-7.4998894147830812</v>
      </c>
      <c r="D35" s="18">
        <f>D34/D29*100</f>
        <v>-7.4999625001874985</v>
      </c>
    </row>
    <row r="36" spans="1:4" x14ac:dyDescent="0.3">
      <c r="A36" s="16" t="s">
        <v>23</v>
      </c>
      <c r="B36" s="16">
        <v>4328264.5599999996</v>
      </c>
      <c r="C36" s="16"/>
      <c r="D36" s="16"/>
    </row>
    <row r="37" spans="1:4" x14ac:dyDescent="0.3">
      <c r="A37" s="32" t="s">
        <v>24</v>
      </c>
      <c r="B37" s="17">
        <f>B34-B36</f>
        <v>1531116.4400000004</v>
      </c>
      <c r="C37" s="16"/>
      <c r="D37" s="16"/>
    </row>
    <row r="38" spans="1:4" x14ac:dyDescent="0.3">
      <c r="A38" s="16" t="s">
        <v>25</v>
      </c>
      <c r="B38" s="16">
        <v>7.5</v>
      </c>
      <c r="C38" s="16"/>
      <c r="D38" s="16"/>
    </row>
    <row r="40" spans="1:4" x14ac:dyDescent="0.3">
      <c r="B40" s="31"/>
    </row>
    <row r="47" spans="1:4" x14ac:dyDescent="0.3">
      <c r="A47" t="s">
        <v>28</v>
      </c>
      <c r="B47" s="28"/>
      <c r="C47" t="s">
        <v>21</v>
      </c>
    </row>
  </sheetData>
  <sortState ref="A17:E28">
    <sortCondition ref="A17"/>
  </sortState>
  <mergeCells count="2">
    <mergeCell ref="A2:E3"/>
    <mergeCell ref="A4:E4"/>
  </mergeCells>
  <pageMargins left="0.70866141732283472" right="0" top="0" bottom="0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2020-02-03T08:11:02Z</dcterms:modified>
</cp:coreProperties>
</file>